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ane\Dropbox\Juliane\Juliane dropbox\manuscripts\paper nr. 2\"/>
    </mc:Choice>
  </mc:AlternateContent>
  <bookViews>
    <workbookView xWindow="0" yWindow="0" windowWidth="18015" windowHeight="116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H21" i="1"/>
  <c r="I20" i="1"/>
  <c r="H20" i="1"/>
  <c r="I19" i="1"/>
  <c r="H19" i="1"/>
  <c r="I18" i="1"/>
  <c r="H18" i="1"/>
  <c r="I17" i="1"/>
  <c r="H17" i="1"/>
  <c r="I16" i="1"/>
  <c r="H16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</calcChain>
</file>

<file path=xl/sharedStrings.xml><?xml version="1.0" encoding="utf-8"?>
<sst xmlns="http://schemas.openxmlformats.org/spreadsheetml/2006/main" count="52" uniqueCount="31">
  <si>
    <t>MOZ1_A07</t>
  </si>
  <si>
    <t>MOZ1_A08</t>
  </si>
  <si>
    <t>MOZ2_A11</t>
  </si>
  <si>
    <t>MOZ2_A12</t>
  </si>
  <si>
    <t>MOZ4_A01</t>
  </si>
  <si>
    <t>MOZ4_A06</t>
  </si>
  <si>
    <t>non-eddy</t>
  </si>
  <si>
    <t>eddy</t>
  </si>
  <si>
    <t>mid-interval date</t>
  </si>
  <si>
    <t>28.04.2004</t>
  </si>
  <si>
    <t>02.11.2005</t>
  </si>
  <si>
    <t>30.11.2005</t>
  </si>
  <si>
    <t>06.02.2008</t>
  </si>
  <si>
    <t>07.05.2008</t>
  </si>
  <si>
    <t>depth [m]</t>
  </si>
  <si>
    <t>T [ºC]</t>
  </si>
  <si>
    <t xml:space="preserve"> [ºC]</t>
  </si>
  <si>
    <t>average MOZ1_A07</t>
  </si>
  <si>
    <t>average MOZ1_A08</t>
  </si>
  <si>
    <t>average MOZ2_A11</t>
  </si>
  <si>
    <t>average MOZ2_A12</t>
  </si>
  <si>
    <t>average   MOZ4_A01</t>
  </si>
  <si>
    <t>average   MOZ4_A06</t>
  </si>
  <si>
    <t>Std Dev MOZ1_A07</t>
  </si>
  <si>
    <t>Std Dev MOZ1_A08</t>
  </si>
  <si>
    <t>Std Dev MOZ2_A11</t>
  </si>
  <si>
    <t>Std Dev MOZ2_A12</t>
  </si>
  <si>
    <t>Std. Dev.</t>
  </si>
  <si>
    <t>Std Dev   MOZ4_A01</t>
  </si>
  <si>
    <t>Std Dev   MOZ4_A06</t>
  </si>
  <si>
    <t>average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</si>
</sst>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6"/>
      </left>
      <right/>
      <top style="medium">
        <color theme="6"/>
      </top>
      <bottom/>
      <diagonal/>
    </border>
    <border>
      <left/>
      <right/>
      <top style="medium">
        <color theme="6"/>
      </top>
      <bottom/>
      <diagonal/>
    </border>
    <border>
      <left style="medium">
        <color theme="6"/>
      </left>
      <right/>
      <top/>
      <bottom/>
      <diagonal/>
    </border>
    <border>
      <left style="medium">
        <color theme="6"/>
      </left>
      <right/>
      <top/>
      <bottom style="medium">
        <color theme="6"/>
      </bottom>
      <diagonal/>
    </border>
    <border>
      <left/>
      <right/>
      <top/>
      <bottom style="medium">
        <color theme="6"/>
      </bottom>
      <diagonal/>
    </border>
  </borders>
  <cellStyleXfs count="1">
    <xf numFmtId="0" fontId="0" fillId="0" borderId="0"/>
  </cellStyleXfs>
  <cellXfs count="72">
    <xf numFmtId="0" fontId="0" fillId="0" borderId="0" xfId="0"/>
    <xf numFmtId="2" fontId="0" fillId="0" borderId="0" xfId="0" applyNumberForma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4" borderId="1" xfId="0" applyFont="1" applyFill="1" applyBorder="1"/>
    <xf numFmtId="0" fontId="3" fillId="3" borderId="3" xfId="0" applyFont="1" applyFill="1" applyBorder="1" applyAlignment="1">
      <alignment horizontal="center"/>
    </xf>
    <xf numFmtId="0" fontId="0" fillId="0" borderId="0" xfId="0" applyFont="1"/>
    <xf numFmtId="0" fontId="2" fillId="0" borderId="5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/>
    <xf numFmtId="0" fontId="2" fillId="0" borderId="7" xfId="0" applyFont="1" applyFill="1" applyBorder="1" applyAlignment="1">
      <alignment horizontal="center"/>
    </xf>
    <xf numFmtId="0" fontId="2" fillId="0" borderId="1" xfId="0" applyFont="1" applyBorder="1"/>
    <xf numFmtId="0" fontId="4" fillId="0" borderId="4" xfId="0" applyFont="1" applyFill="1" applyBorder="1" applyAlignment="1">
      <alignment horizontal="left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8" xfId="0" applyNumberFormat="1" applyBorder="1" applyAlignment="1">
      <alignment horizontal="center"/>
    </xf>
    <xf numFmtId="2" fontId="0" fillId="0" borderId="19" xfId="0" applyNumberFormat="1" applyBorder="1" applyAlignment="1">
      <alignment horizontal="center" vertical="center"/>
    </xf>
    <xf numFmtId="2" fontId="0" fillId="0" borderId="2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2" fontId="0" fillId="0" borderId="21" xfId="0" applyNumberFormat="1" applyFill="1" applyBorder="1" applyAlignment="1">
      <alignment horizontal="center"/>
    </xf>
    <xf numFmtId="2" fontId="0" fillId="0" borderId="22" xfId="0" applyNumberFormat="1" applyFill="1" applyBorder="1" applyAlignment="1">
      <alignment horizontal="center" vertical="center"/>
    </xf>
    <xf numFmtId="0" fontId="1" fillId="2" borderId="0" xfId="0" applyFont="1" applyFill="1"/>
    <xf numFmtId="2" fontId="0" fillId="0" borderId="19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0" fontId="1" fillId="3" borderId="0" xfId="0" applyFont="1" applyFill="1"/>
    <xf numFmtId="2" fontId="0" fillId="0" borderId="19" xfId="0" applyNumberFormat="1" applyBorder="1" applyAlignment="1">
      <alignment horizontal="center"/>
    </xf>
    <xf numFmtId="0" fontId="1" fillId="2" borderId="10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164" fontId="0" fillId="0" borderId="18" xfId="0" applyNumberFormat="1" applyFill="1" applyBorder="1" applyAlignment="1">
      <alignment horizontal="center"/>
    </xf>
    <xf numFmtId="164" fontId="0" fillId="0" borderId="19" xfId="0" applyNumberFormat="1" applyFill="1" applyBorder="1" applyAlignment="1">
      <alignment horizontal="center" vertical="center"/>
    </xf>
    <xf numFmtId="164" fontId="0" fillId="0" borderId="20" xfId="0" applyNumberFormat="1" applyBorder="1" applyAlignment="1">
      <alignment horizontal="center"/>
    </xf>
    <xf numFmtId="164" fontId="0" fillId="0" borderId="0" xfId="0" applyNumberFormat="1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164" fontId="0" fillId="0" borderId="19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5" borderId="6" xfId="0" applyNumberFormat="1" applyFont="1" applyFill="1" applyBorder="1" applyAlignment="1">
      <alignment horizontal="center"/>
    </xf>
    <xf numFmtId="164" fontId="5" fillId="5" borderId="7" xfId="0" applyNumberFormat="1" applyFont="1" applyFill="1" applyBorder="1" applyAlignment="1">
      <alignment horizontal="center"/>
    </xf>
    <xf numFmtId="164" fontId="5" fillId="6" borderId="8" xfId="0" applyNumberFormat="1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164" fontId="5" fillId="6" borderId="9" xfId="0" applyNumberFormat="1" applyFont="1" applyFill="1" applyBorder="1" applyAlignment="1">
      <alignment horizontal="center"/>
    </xf>
    <xf numFmtId="0" fontId="5" fillId="0" borderId="0" xfId="0" applyFont="1"/>
    <xf numFmtId="0" fontId="6" fillId="2" borderId="10" xfId="0" applyFont="1" applyFill="1" applyBorder="1"/>
    <xf numFmtId="0" fontId="6" fillId="3" borderId="10" xfId="0" applyFont="1" applyFill="1" applyBorder="1"/>
    <xf numFmtId="0" fontId="6" fillId="2" borderId="11" xfId="0" applyFont="1" applyFill="1" applyBorder="1"/>
    <xf numFmtId="0" fontId="5" fillId="0" borderId="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2" fontId="5" fillId="0" borderId="14" xfId="0" applyNumberFormat="1" applyFont="1" applyBorder="1" applyAlignment="1">
      <alignment horizontal="center"/>
    </xf>
    <xf numFmtId="2" fontId="5" fillId="0" borderId="15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12" xfId="0" applyNumberFormat="1" applyFont="1" applyBorder="1" applyAlignment="1">
      <alignment horizontal="center"/>
    </xf>
    <xf numFmtId="2" fontId="5" fillId="0" borderId="16" xfId="0" applyNumberFormat="1" applyFont="1" applyBorder="1" applyAlignment="1">
      <alignment horizontal="center"/>
    </xf>
    <xf numFmtId="2" fontId="5" fillId="0" borderId="17" xfId="0" applyNumberFormat="1" applyFont="1" applyBorder="1" applyAlignment="1">
      <alignment horizontal="center"/>
    </xf>
    <xf numFmtId="0" fontId="5" fillId="0" borderId="4" xfId="0" applyFont="1" applyBorder="1" applyAlignment="1">
      <alignment horizontal="left"/>
    </xf>
    <xf numFmtId="0" fontId="5" fillId="5" borderId="6" xfId="0" applyFont="1" applyFill="1" applyBorder="1" applyAlignment="1">
      <alignment horizontal="left"/>
    </xf>
    <xf numFmtId="0" fontId="6" fillId="0" borderId="8" xfId="0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6" fillId="7" borderId="13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>
      <selection activeCell="C4" sqref="C4"/>
    </sheetView>
  </sheetViews>
  <sheetFormatPr baseColWidth="10" defaultColWidth="9.140625" defaultRowHeight="15" x14ac:dyDescent="0.25"/>
  <cols>
    <col min="1" max="1" width="18.28515625" bestFit="1" customWidth="1"/>
    <col min="2" max="5" width="17.28515625" bestFit="1" customWidth="1"/>
    <col min="6" max="7" width="18.42578125" bestFit="1" customWidth="1"/>
    <col min="8" max="8" width="9.5703125" bestFit="1" customWidth="1"/>
    <col min="9" max="9" width="6.140625" bestFit="1" customWidth="1"/>
    <col min="12" max="12" width="14.5703125" customWidth="1"/>
  </cols>
  <sheetData>
    <row r="1" spans="1:16" x14ac:dyDescent="0.25">
      <c r="A1" s="14"/>
      <c r="B1" s="2" t="s">
        <v>0</v>
      </c>
      <c r="C1" s="3" t="s">
        <v>1</v>
      </c>
      <c r="D1" s="3" t="s">
        <v>2</v>
      </c>
      <c r="E1" s="2" t="s">
        <v>3</v>
      </c>
      <c r="F1" s="3" t="s">
        <v>4</v>
      </c>
      <c r="G1" s="4" t="s">
        <v>5</v>
      </c>
      <c r="H1" s="5" t="s">
        <v>6</v>
      </c>
      <c r="I1" s="6" t="s">
        <v>7</v>
      </c>
      <c r="J1" t="s">
        <v>27</v>
      </c>
      <c r="K1" s="16" t="s">
        <v>23</v>
      </c>
      <c r="L1" s="17" t="s">
        <v>24</v>
      </c>
      <c r="M1" s="17" t="s">
        <v>25</v>
      </c>
      <c r="N1" s="26" t="s">
        <v>26</v>
      </c>
      <c r="O1" s="30" t="s">
        <v>28</v>
      </c>
      <c r="P1" s="26" t="s">
        <v>29</v>
      </c>
    </row>
    <row r="2" spans="1:16" x14ac:dyDescent="0.25">
      <c r="A2" s="15" t="s">
        <v>8</v>
      </c>
      <c r="B2" s="8" t="s">
        <v>9</v>
      </c>
      <c r="C2" s="10">
        <v>38084</v>
      </c>
      <c r="D2" s="8" t="s">
        <v>10</v>
      </c>
      <c r="E2" s="8" t="s">
        <v>11</v>
      </c>
      <c r="F2" s="8" t="s">
        <v>12</v>
      </c>
      <c r="G2" s="11" t="s">
        <v>13</v>
      </c>
      <c r="H2" s="12" t="s">
        <v>30</v>
      </c>
      <c r="I2" s="12" t="s">
        <v>30</v>
      </c>
      <c r="K2" s="18" t="s">
        <v>16</v>
      </c>
      <c r="L2" s="18" t="s">
        <v>16</v>
      </c>
      <c r="M2" s="18" t="s">
        <v>16</v>
      </c>
      <c r="N2" s="18" t="s">
        <v>16</v>
      </c>
      <c r="O2" t="s">
        <v>16</v>
      </c>
      <c r="P2" t="s">
        <v>16</v>
      </c>
    </row>
    <row r="3" spans="1:16" x14ac:dyDescent="0.25">
      <c r="A3" s="67" t="s">
        <v>14</v>
      </c>
      <c r="B3" s="8" t="s">
        <v>15</v>
      </c>
      <c r="C3" s="8" t="s">
        <v>15</v>
      </c>
      <c r="D3" s="8" t="s">
        <v>16</v>
      </c>
      <c r="E3" s="8" t="s">
        <v>16</v>
      </c>
      <c r="F3" s="8" t="s">
        <v>16</v>
      </c>
      <c r="G3" s="11" t="s">
        <v>16</v>
      </c>
      <c r="H3" s="12"/>
      <c r="I3" s="12"/>
      <c r="K3" s="18"/>
      <c r="L3" s="18"/>
      <c r="M3" s="18"/>
      <c r="N3" s="18"/>
    </row>
    <row r="4" spans="1:16" ht="15.75" thickBot="1" x14ac:dyDescent="0.3">
      <c r="A4" s="68">
        <v>0</v>
      </c>
      <c r="B4" s="50">
        <v>29.574999999999999</v>
      </c>
      <c r="C4" s="50">
        <v>28.812500000000004</v>
      </c>
      <c r="D4" s="50">
        <v>26.764705882352935</v>
      </c>
      <c r="E4" s="50">
        <v>28.165217391304356</v>
      </c>
      <c r="F4" s="50">
        <v>26.994117647058825</v>
      </c>
      <c r="G4" s="51">
        <v>27.752941176470589</v>
      </c>
      <c r="H4" s="49">
        <f>AVERAGE(B4,E4,G4)</f>
        <v>28.497719522591648</v>
      </c>
      <c r="I4" s="49">
        <f t="shared" ref="I4:I12" si="0">AVERAGE(C4,D4,F4)</f>
        <v>27.523774509803925</v>
      </c>
      <c r="K4" s="48">
        <v>0.57699999999999996</v>
      </c>
      <c r="L4" s="46">
        <v>0.53100000000000003</v>
      </c>
      <c r="M4" s="46">
        <v>0.40500000000000003</v>
      </c>
      <c r="N4" s="46">
        <v>0.58699999999999997</v>
      </c>
      <c r="O4" s="46">
        <v>0.437</v>
      </c>
      <c r="P4" s="46">
        <v>0.38400000000000001</v>
      </c>
    </row>
    <row r="5" spans="1:16" x14ac:dyDescent="0.25">
      <c r="A5" s="69">
        <v>110</v>
      </c>
      <c r="B5" s="52">
        <v>21.404761904761909</v>
      </c>
      <c r="C5" s="53">
        <v>23.890476190476189</v>
      </c>
      <c r="D5" s="53">
        <v>22.2</v>
      </c>
      <c r="E5" s="52">
        <v>17.99565217391304</v>
      </c>
      <c r="F5" s="53">
        <v>23.251764705882351</v>
      </c>
      <c r="G5" s="54">
        <v>18.848235294117643</v>
      </c>
      <c r="H5" s="49">
        <f t="shared" ref="H5:H12" si="1">AVERAGE(B5,E5,G5)</f>
        <v>19.416216457597532</v>
      </c>
      <c r="I5" s="49">
        <f t="shared" si="0"/>
        <v>23.114080298786178</v>
      </c>
      <c r="K5" s="19">
        <v>0.52</v>
      </c>
      <c r="L5" s="20">
        <v>0.47699999999999998</v>
      </c>
      <c r="M5" s="20">
        <v>2.7469999999999999</v>
      </c>
      <c r="N5" s="27">
        <v>0.92100000000000004</v>
      </c>
      <c r="O5" s="31">
        <v>1.0249999999999999</v>
      </c>
      <c r="P5" s="31">
        <v>0.64</v>
      </c>
    </row>
    <row r="6" spans="1:16" x14ac:dyDescent="0.25">
      <c r="A6" s="69">
        <v>200</v>
      </c>
      <c r="B6" s="52">
        <v>16.682857142857145</v>
      </c>
      <c r="C6" s="53">
        <v>18.84809523809524</v>
      </c>
      <c r="D6" s="53">
        <v>17.886521739130441</v>
      </c>
      <c r="E6" s="52">
        <v>14.777826086956521</v>
      </c>
      <c r="F6" s="53">
        <v>18.792941176470592</v>
      </c>
      <c r="G6" s="54">
        <v>15.67</v>
      </c>
      <c r="H6" s="49">
        <f t="shared" si="1"/>
        <v>15.710227743271224</v>
      </c>
      <c r="I6" s="49">
        <f t="shared" si="0"/>
        <v>18.509186051232092</v>
      </c>
      <c r="K6" s="21">
        <v>0.53500000000000003</v>
      </c>
      <c r="L6" s="22">
        <v>1.1499999999999999</v>
      </c>
      <c r="M6" s="22">
        <v>1.248</v>
      </c>
      <c r="N6" s="28">
        <v>0.60799999999999998</v>
      </c>
      <c r="O6" s="1">
        <v>0.65900000000000003</v>
      </c>
      <c r="P6" s="1">
        <v>0.35899999999999999</v>
      </c>
    </row>
    <row r="7" spans="1:16" x14ac:dyDescent="0.25">
      <c r="A7" s="69">
        <v>400</v>
      </c>
      <c r="B7" s="52">
        <v>11.679523809523809</v>
      </c>
      <c r="C7" s="53">
        <v>11.853333333333333</v>
      </c>
      <c r="D7" s="53">
        <v>12.73217391304348</v>
      </c>
      <c r="E7" s="52">
        <v>11.004347826086956</v>
      </c>
      <c r="F7" s="53">
        <v>12.734117647058824</v>
      </c>
      <c r="G7" s="54">
        <v>11.659411764705881</v>
      </c>
      <c r="H7" s="49">
        <f t="shared" si="1"/>
        <v>11.447761133438881</v>
      </c>
      <c r="I7" s="49">
        <f t="shared" si="0"/>
        <v>12.439874964478546</v>
      </c>
      <c r="K7" s="21">
        <v>0.24</v>
      </c>
      <c r="L7" s="23">
        <v>0.159</v>
      </c>
      <c r="M7" s="23">
        <v>0.378</v>
      </c>
      <c r="N7" s="1">
        <v>0.31</v>
      </c>
      <c r="O7" s="1">
        <v>0.312</v>
      </c>
      <c r="P7" s="1">
        <v>0.17899999999999999</v>
      </c>
    </row>
    <row r="8" spans="1:16" x14ac:dyDescent="0.25">
      <c r="A8" s="69">
        <v>480</v>
      </c>
      <c r="B8" s="52">
        <v>10.80142857142857</v>
      </c>
      <c r="C8" s="53">
        <v>10.91285714285714</v>
      </c>
      <c r="D8" s="53">
        <v>11.229565217391306</v>
      </c>
      <c r="E8" s="52">
        <v>9.7339130434782604</v>
      </c>
      <c r="F8" s="53">
        <v>10.901764705882352</v>
      </c>
      <c r="G8" s="54">
        <v>10.305294117647056</v>
      </c>
      <c r="H8" s="49">
        <f t="shared" si="1"/>
        <v>10.280211910851294</v>
      </c>
      <c r="I8" s="49">
        <f t="shared" si="0"/>
        <v>11.014729022043598</v>
      </c>
      <c r="K8" s="21">
        <v>0.11899999999999999</v>
      </c>
      <c r="L8" s="23">
        <v>0.11600000000000001</v>
      </c>
      <c r="M8" s="23">
        <v>0.24199999999999999</v>
      </c>
      <c r="N8" s="1">
        <v>0.217</v>
      </c>
      <c r="O8" s="1">
        <v>0.14199999999999999</v>
      </c>
      <c r="P8" s="1">
        <v>0.14199999999999999</v>
      </c>
    </row>
    <row r="9" spans="1:16" x14ac:dyDescent="0.25">
      <c r="A9" s="69">
        <v>1025</v>
      </c>
      <c r="B9" s="52">
        <v>6.8957142857142868</v>
      </c>
      <c r="C9" s="53">
        <v>7.0966666666666667</v>
      </c>
      <c r="D9" s="53">
        <v>7.3760869565217391</v>
      </c>
      <c r="E9" s="52">
        <v>6.5104347826086952</v>
      </c>
      <c r="F9" s="53">
        <v>6.7217647058823529</v>
      </c>
      <c r="G9" s="52">
        <v>6.354705882352941</v>
      </c>
      <c r="H9" s="49">
        <f t="shared" si="1"/>
        <v>6.5869516502253083</v>
      </c>
      <c r="I9" s="49">
        <f t="shared" si="0"/>
        <v>7.0648394430235868</v>
      </c>
      <c r="K9" s="21">
        <v>0.151</v>
      </c>
      <c r="L9" s="23">
        <v>0.121</v>
      </c>
      <c r="M9" s="23">
        <v>0.17</v>
      </c>
      <c r="N9" s="1">
        <v>0.16200000000000001</v>
      </c>
      <c r="O9" s="1">
        <v>4.9000000000000002E-2</v>
      </c>
      <c r="P9" s="1">
        <v>5.7000000000000002E-2</v>
      </c>
    </row>
    <row r="10" spans="1:16" x14ac:dyDescent="0.25">
      <c r="A10" s="69">
        <v>1525</v>
      </c>
      <c r="B10" s="52">
        <v>3.6152380952380945</v>
      </c>
      <c r="C10" s="53">
        <v>3.7333333333333334</v>
      </c>
      <c r="D10" s="53">
        <v>4.2639130434782615</v>
      </c>
      <c r="E10" s="52">
        <v>3.6526086956521735</v>
      </c>
      <c r="F10" s="53">
        <v>4.0841176470588243</v>
      </c>
      <c r="G10" s="52">
        <v>3.7082352941176477</v>
      </c>
      <c r="H10" s="49">
        <f t="shared" si="1"/>
        <v>3.6586940283359719</v>
      </c>
      <c r="I10" s="49">
        <f t="shared" si="0"/>
        <v>4.0271213412901394</v>
      </c>
      <c r="K10" s="21">
        <v>0.17100000000000001</v>
      </c>
      <c r="L10" s="23">
        <v>0.10199999999999999</v>
      </c>
      <c r="M10" s="23">
        <v>0.11700000000000001</v>
      </c>
      <c r="N10" s="1">
        <v>0.159</v>
      </c>
      <c r="O10" s="1">
        <v>2.5000000000000001E-2</v>
      </c>
      <c r="P10" s="1">
        <v>0.10299999999999999</v>
      </c>
    </row>
    <row r="11" spans="1:16" x14ac:dyDescent="0.25">
      <c r="A11" s="69">
        <v>1975</v>
      </c>
      <c r="B11" s="52">
        <v>2.6499999999999995</v>
      </c>
      <c r="C11" s="53">
        <v>2.6128571428571425</v>
      </c>
      <c r="D11" s="53">
        <v>2.675652173913043</v>
      </c>
      <c r="E11" s="52">
        <v>2.6317391304347826</v>
      </c>
      <c r="F11" s="53">
        <v>2.7200000000000006</v>
      </c>
      <c r="G11" s="52">
        <v>2.6052941176470585</v>
      </c>
      <c r="H11" s="49">
        <f t="shared" si="1"/>
        <v>2.6290110826939466</v>
      </c>
      <c r="I11" s="49">
        <f t="shared" si="0"/>
        <v>2.6695031055900622</v>
      </c>
      <c r="K11" s="21">
        <v>2.7E-2</v>
      </c>
      <c r="L11" s="23">
        <v>1.2E-2</v>
      </c>
      <c r="M11" s="23">
        <v>4.5999999999999999E-2</v>
      </c>
      <c r="N11" s="1">
        <v>3.1E-2</v>
      </c>
      <c r="O11" s="1">
        <v>2.4E-2</v>
      </c>
      <c r="P11" s="1">
        <v>0.02</v>
      </c>
    </row>
    <row r="12" spans="1:16" ht="15.75" thickBot="1" x14ac:dyDescent="0.3">
      <c r="A12" s="69">
        <v>2375</v>
      </c>
      <c r="B12" s="52">
        <v>2.2738095238095242</v>
      </c>
      <c r="C12" s="53">
        <v>2.2604761904761905</v>
      </c>
      <c r="D12" s="53">
        <v>2.3126086956521745</v>
      </c>
      <c r="E12" s="52">
        <v>2.2165217391304348</v>
      </c>
      <c r="F12" s="53">
        <v>2.2941176470588234</v>
      </c>
      <c r="G12" s="52">
        <v>2.1900000000000004</v>
      </c>
      <c r="H12" s="49">
        <f t="shared" si="1"/>
        <v>2.2267770876466533</v>
      </c>
      <c r="I12" s="49">
        <f t="shared" si="0"/>
        <v>2.2890675110623961</v>
      </c>
      <c r="K12" s="24">
        <v>2.9000000000000001E-2</v>
      </c>
      <c r="L12" s="25">
        <v>1.7000000000000001E-2</v>
      </c>
      <c r="M12" s="25">
        <v>9.7000000000000003E-2</v>
      </c>
      <c r="N12" s="29">
        <v>4.4999999999999998E-2</v>
      </c>
      <c r="O12" s="29">
        <v>5.3999999999999999E-2</v>
      </c>
      <c r="P12" s="29">
        <v>4.7E-2</v>
      </c>
    </row>
    <row r="13" spans="1:16" ht="15.75" thickBot="1" x14ac:dyDescent="0.3">
      <c r="A13" s="70"/>
      <c r="B13" s="55"/>
      <c r="C13" s="55"/>
      <c r="D13" s="55"/>
      <c r="E13" s="55"/>
      <c r="F13" s="55"/>
      <c r="G13" s="55"/>
      <c r="H13" s="12"/>
      <c r="I13" s="12"/>
    </row>
    <row r="14" spans="1:16" ht="15.75" thickBot="1" x14ac:dyDescent="0.3">
      <c r="A14" s="67" t="s">
        <v>14</v>
      </c>
      <c r="B14" s="56" t="s">
        <v>17</v>
      </c>
      <c r="C14" s="57" t="s">
        <v>18</v>
      </c>
      <c r="D14" s="57" t="s">
        <v>19</v>
      </c>
      <c r="E14" s="56" t="s">
        <v>20</v>
      </c>
      <c r="F14" s="57" t="s">
        <v>21</v>
      </c>
      <c r="G14" s="58" t="s">
        <v>22</v>
      </c>
      <c r="H14" s="5" t="s">
        <v>6</v>
      </c>
      <c r="I14" s="6" t="s">
        <v>7</v>
      </c>
      <c r="J14" t="s">
        <v>27</v>
      </c>
      <c r="K14" s="32" t="s">
        <v>23</v>
      </c>
      <c r="L14" s="33" t="s">
        <v>24</v>
      </c>
      <c r="M14" s="41" t="s">
        <v>25</v>
      </c>
      <c r="N14" s="42" t="s">
        <v>26</v>
      </c>
      <c r="O14" s="30" t="s">
        <v>28</v>
      </c>
      <c r="P14" s="26" t="s">
        <v>29</v>
      </c>
    </row>
    <row r="15" spans="1:16" ht="15.75" thickBot="1" x14ac:dyDescent="0.3">
      <c r="A15" s="70">
        <v>0</v>
      </c>
      <c r="B15" s="55"/>
      <c r="C15" s="55"/>
      <c r="D15" s="59"/>
      <c r="E15" s="59"/>
      <c r="F15" s="59"/>
      <c r="G15" s="60"/>
      <c r="H15" s="13"/>
      <c r="I15" s="13"/>
      <c r="K15" s="47"/>
      <c r="L15" s="47"/>
      <c r="M15" s="47"/>
      <c r="N15" s="47"/>
      <c r="O15" s="47"/>
      <c r="P15" s="47"/>
    </row>
    <row r="16" spans="1:16" x14ac:dyDescent="0.25">
      <c r="A16" s="71">
        <v>110</v>
      </c>
      <c r="B16" s="61">
        <v>35.16125000000001</v>
      </c>
      <c r="C16" s="61">
        <v>34.975238095238105</v>
      </c>
      <c r="D16" s="61">
        <v>35.296956521739126</v>
      </c>
      <c r="E16" s="61">
        <v>35.555217391304346</v>
      </c>
      <c r="F16" s="61">
        <v>35.287647058823531</v>
      </c>
      <c r="G16" s="62">
        <v>35.392941176470586</v>
      </c>
      <c r="H16" s="9">
        <f>AVERAGE(B16,E16,G16)</f>
        <v>35.369802855924981</v>
      </c>
      <c r="I16" s="9">
        <f>AVERAGE(C16,D16,F16)</f>
        <v>35.186613891933582</v>
      </c>
      <c r="K16" s="34">
        <v>6.6820655489151712E-2</v>
      </c>
      <c r="L16" s="35">
        <v>3.4585986702570952E-2</v>
      </c>
      <c r="M16" s="35">
        <v>0.16581574611622088</v>
      </c>
      <c r="N16" s="43">
        <v>8.9639153641768332E-2</v>
      </c>
      <c r="O16" s="43">
        <v>0.11502876878006958</v>
      </c>
      <c r="P16" s="43">
        <v>3.5840742508065897E-2</v>
      </c>
    </row>
    <row r="17" spans="1:16" x14ac:dyDescent="0.25">
      <c r="A17" s="71">
        <v>200</v>
      </c>
      <c r="B17" s="63">
        <v>35.334285714285706</v>
      </c>
      <c r="C17" s="63">
        <v>35.228571428571428</v>
      </c>
      <c r="D17" s="63">
        <v>35.329565217391298</v>
      </c>
      <c r="E17" s="63">
        <v>35.373043478260854</v>
      </c>
      <c r="F17" s="63">
        <v>35.296470588235287</v>
      </c>
      <c r="G17" s="64">
        <v>35.27882352941176</v>
      </c>
      <c r="H17" s="9">
        <f t="shared" ref="H17:H21" si="2">AVERAGE(B17,E17,G17)</f>
        <v>35.328717573986104</v>
      </c>
      <c r="I17" s="9">
        <f t="shared" ref="I17:I21" si="3">AVERAGE(C17,D17,F17)</f>
        <v>35.284869078066002</v>
      </c>
      <c r="K17" s="36">
        <v>8.2900708516438396E-2</v>
      </c>
      <c r="L17" s="37">
        <v>5.1505894253542468E-2</v>
      </c>
      <c r="M17" s="37">
        <v>3.8076270452100248E-2</v>
      </c>
      <c r="N17" s="44">
        <v>4.1168697575694975E-2</v>
      </c>
      <c r="O17" s="44">
        <v>3.5521327479168127E-2</v>
      </c>
      <c r="P17" s="44">
        <v>1.9326909006997198E-2</v>
      </c>
    </row>
    <row r="18" spans="1:16" x14ac:dyDescent="0.25">
      <c r="A18" s="71">
        <v>400</v>
      </c>
      <c r="B18" s="63">
        <v>35.037142857142854</v>
      </c>
      <c r="C18" s="63">
        <v>35.038571428571423</v>
      </c>
      <c r="D18" s="63">
        <v>35.101304347826094</v>
      </c>
      <c r="E18" s="63">
        <v>34.966521739130442</v>
      </c>
      <c r="F18" s="63">
        <v>35.054117647058824</v>
      </c>
      <c r="G18" s="64">
        <v>34.993529411764712</v>
      </c>
      <c r="H18" s="9">
        <f t="shared" si="2"/>
        <v>34.999064669346005</v>
      </c>
      <c r="I18" s="9">
        <f t="shared" si="3"/>
        <v>35.064664474485447</v>
      </c>
      <c r="K18" s="36">
        <v>6.2194307361139359E-2</v>
      </c>
      <c r="L18" s="38">
        <v>1.4242792663559111E-2</v>
      </c>
      <c r="M18" s="38">
        <v>2.398945750004023E-2</v>
      </c>
      <c r="N18" s="44">
        <v>2.7237790534505122E-2</v>
      </c>
      <c r="O18" s="44">
        <v>1.3256518929102701E-2</v>
      </c>
      <c r="P18" s="44">
        <v>1.4116115112960376E-2</v>
      </c>
    </row>
    <row r="19" spans="1:16" x14ac:dyDescent="0.25">
      <c r="A19" s="71">
        <v>1525</v>
      </c>
      <c r="B19" s="63">
        <v>34.716190476190484</v>
      </c>
      <c r="C19" s="63">
        <v>34.714761904761907</v>
      </c>
      <c r="D19" s="63">
        <v>34.782173913043472</v>
      </c>
      <c r="E19" s="63">
        <v>34.747391304347829</v>
      </c>
      <c r="F19" s="63">
        <v>34.730000000000004</v>
      </c>
      <c r="G19" s="64">
        <v>34.72</v>
      </c>
      <c r="H19" s="9">
        <f t="shared" si="2"/>
        <v>34.727860593512766</v>
      </c>
      <c r="I19" s="9">
        <f t="shared" si="3"/>
        <v>34.742311939268461</v>
      </c>
      <c r="K19" s="36">
        <v>1.5644868320374969E-2</v>
      </c>
      <c r="L19" s="38">
        <v>1.4359334113755609E-2</v>
      </c>
      <c r="M19" s="38">
        <v>6.7126215845622851E-3</v>
      </c>
      <c r="N19" s="44">
        <v>1.2510864843424785E-2</v>
      </c>
      <c r="O19" s="44">
        <v>8.6602540378452279E-3</v>
      </c>
      <c r="P19" s="44">
        <v>1.5811388300841001E-2</v>
      </c>
    </row>
    <row r="20" spans="1:16" x14ac:dyDescent="0.25">
      <c r="A20" s="71">
        <v>1975</v>
      </c>
      <c r="B20" s="63">
        <v>34.75</v>
      </c>
      <c r="C20" s="63">
        <v>34.75</v>
      </c>
      <c r="D20" s="63">
        <v>34.756086956521735</v>
      </c>
      <c r="E20" s="63">
        <v>34.76</v>
      </c>
      <c r="F20" s="63">
        <v>34.76</v>
      </c>
      <c r="G20" s="64">
        <v>34.76705882352941</v>
      </c>
      <c r="H20" s="9">
        <f t="shared" si="2"/>
        <v>34.759019607843136</v>
      </c>
      <c r="I20" s="9">
        <f t="shared" si="3"/>
        <v>34.755362318840575</v>
      </c>
      <c r="K20" s="36">
        <v>0</v>
      </c>
      <c r="L20" s="38">
        <v>0</v>
      </c>
      <c r="M20" s="38">
        <v>4.9901087934774609E-3</v>
      </c>
      <c r="N20" s="44">
        <v>0</v>
      </c>
      <c r="O20" s="44">
        <v>0</v>
      </c>
      <c r="P20" s="44">
        <v>4.6966821831410238E-3</v>
      </c>
    </row>
    <row r="21" spans="1:16" ht="15.75" thickBot="1" x14ac:dyDescent="0.3">
      <c r="A21" s="71">
        <v>2375</v>
      </c>
      <c r="B21" s="65">
        <v>34.791904761904753</v>
      </c>
      <c r="C21" s="65">
        <v>34.7895238095238</v>
      </c>
      <c r="D21" s="65">
        <v>34.765652173913047</v>
      </c>
      <c r="E21" s="65">
        <v>34.779130434782594</v>
      </c>
      <c r="F21" s="65">
        <v>34.784117647058828</v>
      </c>
      <c r="G21" s="66">
        <v>34.785882352941172</v>
      </c>
      <c r="H21" s="9">
        <f t="shared" si="2"/>
        <v>34.785639183209504</v>
      </c>
      <c r="I21" s="9">
        <f t="shared" si="3"/>
        <v>34.779764543498551</v>
      </c>
      <c r="K21" s="39">
        <v>7.4960306956735143E-3</v>
      </c>
      <c r="L21" s="40">
        <v>2.1821789023594882E-3</v>
      </c>
      <c r="M21" s="40">
        <v>1.7274807447031252E-2</v>
      </c>
      <c r="N21" s="45">
        <v>1.3112465782349026E-2</v>
      </c>
      <c r="O21" s="45">
        <v>5.0729965619579149E-3</v>
      </c>
      <c r="P21" s="45">
        <v>5.0729965619579149E-3</v>
      </c>
    </row>
    <row r="22" spans="1:16" x14ac:dyDescent="0.25">
      <c r="A22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Company>NIOZ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Juliane Steinhardt</dc:creator>
  <cp:lastModifiedBy>Juliane Steinhardt</cp:lastModifiedBy>
  <dcterms:created xsi:type="dcterms:W3CDTF">2014-04-23T09:30:04Z</dcterms:created>
  <dcterms:modified xsi:type="dcterms:W3CDTF">2014-09-24T10:43:27Z</dcterms:modified>
</cp:coreProperties>
</file>